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4000" windowHeight="9615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18" i="1"/>
  <c r="H13" i="1"/>
  <c r="E12" i="1"/>
  <c r="E31" i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E19" i="1"/>
  <c r="H19" i="1" s="1"/>
  <c r="E17" i="1"/>
  <c r="H17" i="1" s="1"/>
  <c r="E11" i="1"/>
  <c r="H11" i="1" s="1"/>
  <c r="E13" i="1"/>
  <c r="E14" i="1"/>
  <c r="H14" i="1" s="1"/>
  <c r="E15" i="1"/>
  <c r="H15" i="1" s="1"/>
  <c r="E10" i="1"/>
  <c r="H10" i="1" s="1"/>
  <c r="D28" i="1" l="1"/>
  <c r="E28" i="1"/>
  <c r="F28" i="1"/>
  <c r="G28" i="1"/>
  <c r="H28" i="1"/>
  <c r="C28" i="1"/>
  <c r="D24" i="1"/>
  <c r="E24" i="1"/>
  <c r="E21" i="1" s="1"/>
  <c r="F24" i="1"/>
  <c r="G24" i="1"/>
  <c r="H24" i="1"/>
  <c r="H21" i="1" s="1"/>
  <c r="C24" i="1"/>
  <c r="C21" i="1" s="1"/>
  <c r="H16" i="1"/>
  <c r="D16" i="1"/>
  <c r="E16" i="1"/>
  <c r="E9" i="1" s="1"/>
  <c r="F16" i="1"/>
  <c r="F9" i="1" s="1"/>
  <c r="G16" i="1"/>
  <c r="C16" i="1"/>
  <c r="D12" i="1"/>
  <c r="F12" i="1"/>
  <c r="G12" i="1"/>
  <c r="H12" i="1"/>
  <c r="C12" i="1"/>
  <c r="C9" i="1"/>
  <c r="D21" i="1" l="1"/>
  <c r="D9" i="1"/>
  <c r="C32" i="1"/>
  <c r="F21" i="1"/>
  <c r="F32" i="1" s="1"/>
  <c r="G21" i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<sst xmlns="http://schemas.openxmlformats.org/spreadsheetml/2006/main" count="37" uniqueCount="27">
  <si>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</si>
  <si>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</si>
  <si>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</si>
  <si>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</si>
  <si>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</si>
  <si>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</si>
  <si>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</si>
  <si>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</si>
  <si>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</si>
  <si>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</si>
  <si>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</si>
  <si>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</si>
  <si>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</si>
  <si>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</si>
  <si>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</si>
  <si>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</si>
  <si>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</si>
  <si>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</si>
  <si>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</si>
  <si>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</si>
  <si>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</si>
  <si>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</si>
  <si>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</si>
  <si>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</si>
  <si>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</si>
  <si>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Centro de Conciliacion Laboral del Estado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</si>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</sst>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0" fillId="0" borderId="0" xfId="0" applyNumberForma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34</xdr:row>
      <xdr:rowOff>0</xdr:rowOff>
    </xdr:from>
    <xdr:to>
      <xdr:col>2</xdr:col>
      <xdr:colOff>438150</xdr:colOff>
      <xdr:row>41</xdr:row>
      <xdr:rowOff>57150</xdr:rowOff>
    </xdr:to>
    <xdr:sp macro="" textlink="">
      <xdr:nvSpPr>
        <xdr:cNvPr id="2" name="Cuadro de texto 2">
          <a:extLst>
            <a:ext uri="{FF2B5EF4-FFF2-40B4-BE49-F238E27FC236}">
              <a16:creationId xmlns="" xmlns:a16="http://schemas.microsoft.com/office/drawing/2014/main" id="{8BED6466-ED22-4903-B50D-135868DB1AE2}"/>
            </a:ext>
          </a:extLst>
        </xdr:cNvPr>
        <xdr:cNvSpPr txBox="1"/>
      </xdr:nvSpPr>
      <xdr:spPr>
        <a:xfrm>
          <a:off x="238126" y="7810500"/>
          <a:ext cx="2771774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466727</xdr:colOff>
      <xdr:row>40</xdr:row>
      <xdr:rowOff>104775</xdr:rowOff>
    </xdr:from>
    <xdr:to>
      <xdr:col>5</xdr:col>
      <xdr:colOff>295276</xdr:colOff>
      <xdr:row>47</xdr:row>
      <xdr:rowOff>38100</xdr:rowOff>
    </xdr:to>
    <xdr:sp macro="" textlink="">
      <xdr:nvSpPr>
        <xdr:cNvPr id="3" name="Cuadro de texto 4">
          <a:extLst>
            <a:ext uri="{FF2B5EF4-FFF2-40B4-BE49-F238E27FC236}">
              <a16:creationId xmlns="" xmlns:a16="http://schemas.microsoft.com/office/drawing/2014/main" id="{B5D49D42-53BF-4DCD-B775-FE7BBC9A6A5C}"/>
            </a:ext>
          </a:extLst>
        </xdr:cNvPr>
        <xdr:cNvSpPr txBox="1"/>
      </xdr:nvSpPr>
      <xdr:spPr>
        <a:xfrm>
          <a:off x="3038477" y="9058275"/>
          <a:ext cx="2943224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352426</xdr:colOff>
      <xdr:row>34</xdr:row>
      <xdr:rowOff>19051</xdr:rowOff>
    </xdr:from>
    <xdr:to>
      <xdr:col>8</xdr:col>
      <xdr:colOff>1</xdr:colOff>
      <xdr:row>41</xdr:row>
      <xdr:rowOff>38101</xdr:rowOff>
    </xdr:to>
    <xdr:sp macro="" textlink="">
      <xdr:nvSpPr>
        <xdr:cNvPr id="4" name="Cuadro de texto 3">
          <a:extLst>
            <a:ext uri="{FF2B5EF4-FFF2-40B4-BE49-F238E27FC236}">
              <a16:creationId xmlns="" xmlns:a16="http://schemas.microsoft.com/office/drawing/2014/main" id="{082BA722-BC41-4DD5-B543-FC2B2F05A490}"/>
            </a:ext>
          </a:extLst>
        </xdr:cNvPr>
        <xdr:cNvSpPr txBox="1"/>
      </xdr:nvSpPr>
      <xdr:spPr>
        <a:xfrm>
          <a:off x="6038851" y="7829551"/>
          <a:ext cx="276225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María José Minjarez Cuevas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Jefa Depto de Recursos Financieros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topLeftCell="A13" workbookViewId="0">
      <selection activeCell="J16" sqref="J16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49378238.469999999</v>
      </c>
      <c r="D9" s="4">
        <f t="shared" ref="D9:H9" si="0">SUM(D10:D12,D15,D16,D19)</f>
        <v>2563089.36</v>
      </c>
      <c r="E9" s="14">
        <f t="shared" si="0"/>
        <v>51941327.829999998</v>
      </c>
      <c r="F9" s="4">
        <f t="shared" si="0"/>
        <v>51656886.090000004</v>
      </c>
      <c r="G9" s="4">
        <f t="shared" si="0"/>
        <v>51058401.729999997</v>
      </c>
      <c r="H9" s="14">
        <f t="shared" si="0"/>
        <v>284441.73999999464</v>
      </c>
    </row>
    <row r="10" spans="2:9" ht="24" x14ac:dyDescent="0.25">
      <c r="B10" s="7" t="s">
        <v>13</v>
      </c>
      <c r="C10" s="20">
        <v>49378238.469999999</v>
      </c>
      <c r="D10" s="20">
        <v>2563089.36</v>
      </c>
      <c r="E10" s="15">
        <f>C10+D10</f>
        <v>51941327.829999998</v>
      </c>
      <c r="F10" s="20">
        <v>51656886.090000004</v>
      </c>
      <c r="G10" s="20">
        <v>51058401.729999997</v>
      </c>
      <c r="H10" s="15">
        <f>E10-F10</f>
        <v>284441.73999999464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49378238.469999999</v>
      </c>
      <c r="D32" s="10">
        <f t="shared" ref="D32:H32" si="10">SUM(D9,D21)</f>
        <v>2563089.36</v>
      </c>
      <c r="E32" s="17">
        <f t="shared" si="10"/>
        <v>51941327.829999998</v>
      </c>
      <c r="F32" s="10">
        <f t="shared" si="10"/>
        <v>51656886.090000004</v>
      </c>
      <c r="G32" s="10">
        <f t="shared" si="10"/>
        <v>51058401.729999997</v>
      </c>
      <c r="H32" s="17">
        <f t="shared" si="10"/>
        <v>284441.73999999464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2025-01-27T19:44:11Z</cp:lastPrinted>
  <dcterms:created xsi:type="dcterms:W3CDTF">2020-01-08T22:30:53Z</dcterms:created>
  <dcterms:modified xsi:type="dcterms:W3CDTF">2025-01-29T16:45:50Z</dcterms:modified>
</cp:coreProperties>
</file>